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통계분석팀\주민등록인구통계\2024\202403기준\"/>
    </mc:Choice>
  </mc:AlternateContent>
  <bookViews>
    <workbookView xWindow="-15" yWindow="-15" windowWidth="14400" windowHeight="12390"/>
  </bookViews>
  <sheets>
    <sheet name="경기도 인구" sheetId="5" r:id="rId1"/>
  </sheets>
  <calcPr calcId="152511"/>
</workbook>
</file>

<file path=xl/calcChain.xml><?xml version="1.0" encoding="utf-8"?>
<calcChain xmlns="http://schemas.openxmlformats.org/spreadsheetml/2006/main">
  <c r="J7" i="5" l="1"/>
  <c r="E29" i="5" l="1"/>
  <c r="G29" i="5" l="1"/>
  <c r="H29" i="5"/>
  <c r="I39" i="5" l="1"/>
  <c r="I38" i="5"/>
  <c r="I37" i="5"/>
  <c r="I36" i="5"/>
  <c r="I35" i="5"/>
  <c r="I34" i="5"/>
  <c r="I33" i="5"/>
  <c r="I32" i="5"/>
  <c r="I31" i="5"/>
  <c r="I30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C8" i="5" l="1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J29" i="5" l="1"/>
  <c r="F30" i="5" l="1"/>
  <c r="F31" i="5"/>
  <c r="F32" i="5"/>
  <c r="F33" i="5"/>
  <c r="F34" i="5"/>
  <c r="F35" i="5"/>
  <c r="F36" i="5"/>
  <c r="F37" i="5"/>
  <c r="F38" i="5"/>
  <c r="F39" i="5"/>
  <c r="B38" i="5" l="1"/>
  <c r="B36" i="5"/>
  <c r="B31" i="5"/>
  <c r="K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K7" i="5"/>
  <c r="H7" i="5"/>
  <c r="G7" i="5"/>
  <c r="E7" i="5"/>
  <c r="B16" i="5" l="1"/>
  <c r="B22" i="5"/>
  <c r="B24" i="5"/>
  <c r="B11" i="5"/>
  <c r="F29" i="5"/>
  <c r="K6" i="5"/>
  <c r="H6" i="5"/>
  <c r="B26" i="5"/>
  <c r="B30" i="5"/>
  <c r="F7" i="5"/>
  <c r="B8" i="5"/>
  <c r="B19" i="5"/>
  <c r="B27" i="5"/>
  <c r="B33" i="5"/>
  <c r="B13" i="5"/>
  <c r="B39" i="5"/>
  <c r="B34" i="5"/>
  <c r="B14" i="5"/>
  <c r="I7" i="5"/>
  <c r="B10" i="5"/>
  <c r="J6" i="5"/>
  <c r="B37" i="5"/>
  <c r="B17" i="5"/>
  <c r="C7" i="5"/>
  <c r="B35" i="5"/>
  <c r="D7" i="5"/>
  <c r="I29" i="5"/>
  <c r="C29" i="5"/>
  <c r="B21" i="5"/>
  <c r="B15" i="5"/>
  <c r="E6" i="5"/>
  <c r="B32" i="5"/>
  <c r="D29" i="5"/>
  <c r="B20" i="5"/>
  <c r="B25" i="5"/>
  <c r="B9" i="5"/>
  <c r="B12" i="5"/>
  <c r="B18" i="5"/>
  <c r="B23" i="5"/>
  <c r="B28" i="5"/>
  <c r="G6" i="5"/>
  <c r="B7" i="5" l="1"/>
  <c r="D6" i="5"/>
  <c r="F6" i="5"/>
  <c r="B29" i="5"/>
  <c r="I6" i="5"/>
  <c r="C6" i="5"/>
  <c r="B6" i="5" l="1"/>
</calcChain>
</file>

<file path=xl/sharedStrings.xml><?xml version="1.0" encoding="utf-8"?>
<sst xmlns="http://schemas.openxmlformats.org/spreadsheetml/2006/main" count="57" uniqueCount="50">
  <si>
    <t>(단위 : 세대, 명)</t>
  </si>
  <si>
    <t>수원시</t>
  </si>
  <si>
    <t>성남시</t>
  </si>
  <si>
    <t>용인시</t>
  </si>
  <si>
    <t>부천시</t>
  </si>
  <si>
    <t>안산시</t>
  </si>
  <si>
    <t>안양시</t>
  </si>
  <si>
    <t>화성시</t>
  </si>
  <si>
    <t>평택시</t>
  </si>
  <si>
    <t>시흥시</t>
  </si>
  <si>
    <t>안성시</t>
  </si>
  <si>
    <t>의왕시</t>
  </si>
  <si>
    <t>하남시</t>
  </si>
  <si>
    <t>여주시</t>
  </si>
  <si>
    <t>양평군</t>
  </si>
  <si>
    <t>과천시</t>
  </si>
  <si>
    <t xml:space="preserve">   ※ 등록 외국인의 시군별 남여현황은 분기별로만 집계 공표</t>
    <phoneticPr fontId="2" type="noConversion"/>
  </si>
  <si>
    <t>경 기 도   인 구 통 계</t>
    <phoneticPr fontId="2" type="noConversion"/>
  </si>
  <si>
    <t>구  분</t>
    <phoneticPr fontId="2" type="noConversion"/>
  </si>
  <si>
    <t>총  인  구</t>
    <phoneticPr fontId="2" type="noConversion"/>
  </si>
  <si>
    <r>
      <t>내   국   인</t>
    </r>
    <r>
      <rPr>
        <b/>
        <vertAlign val="superscript"/>
        <sz val="10"/>
        <rFont val="맑은 고딕"/>
        <family val="3"/>
        <charset val="129"/>
        <scheme val="minor"/>
      </rPr>
      <t>1)</t>
    </r>
    <phoneticPr fontId="2" type="noConversion"/>
  </si>
  <si>
    <r>
      <t>등록외국인</t>
    </r>
    <r>
      <rPr>
        <b/>
        <vertAlign val="superscript"/>
        <sz val="10"/>
        <rFont val="맑은 고딕"/>
        <family val="3"/>
        <charset val="129"/>
        <scheme val="minor"/>
      </rPr>
      <t>2)</t>
    </r>
    <phoneticPr fontId="2" type="noConversion"/>
  </si>
  <si>
    <t>인   구</t>
    <phoneticPr fontId="2" type="noConversion"/>
  </si>
  <si>
    <t>세대수</t>
    <phoneticPr fontId="2" type="noConversion"/>
  </si>
  <si>
    <t>인     구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</si>
  <si>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</si>
  <si>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</si>
  <si>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</si>
  <si>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경 기 도</t>
    <phoneticPr fontId="2" type="noConversion"/>
  </si>
  <si>
    <t>경기남부</t>
    <phoneticPr fontId="2" type="noConversion"/>
  </si>
  <si>
    <t>김포시</t>
  </si>
  <si>
    <t>광주시</t>
  </si>
  <si>
    <t>광명시</t>
  </si>
  <si>
    <t>군포시</t>
  </si>
  <si>
    <t>오산시</t>
  </si>
  <si>
    <t>이천시</t>
  </si>
  <si>
    <t>경기북부</t>
  </si>
  <si>
    <t>고양시</t>
  </si>
  <si>
    <t>남양주시</t>
  </si>
  <si>
    <t>파주시</t>
  </si>
  <si>
    <t>의정부시</t>
  </si>
  <si>
    <t>양주시</t>
  </si>
  <si>
    <t>구리시</t>
  </si>
  <si>
    <t>포천시</t>
  </si>
  <si>
    <t>동두천시</t>
  </si>
  <si>
    <t>가평군</t>
  </si>
  <si>
    <t>연천군</t>
  </si>
  <si>
    <t>2024년 3월말 현재</t>
    <phoneticPr fontId="2" type="noConversion"/>
  </si>
  <si>
    <t>1) 내국인 : 행정안전부 2024년 3월말 현재 주민등록 인구 현황</t>
    <phoneticPr fontId="2" type="noConversion"/>
  </si>
  <si>
    <t>2) 외국인 : 법무부 출입국·외국인정책본부, 2024년 3월말 현재 외국인 등록현황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</si>
</sst>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 * #,##0_ ;_ * \-#,##0_ ;_ * &quot;-&quot;_ ;_ @_ "/>
    <numFmt numFmtId="177" formatCode="_-* #,##0.0_-;\-* #,##0.0_-;_-* &quot;-&quot;_-;_-@_-"/>
    <numFmt numFmtId="178" formatCode="_-* #,##0.000_-;\-* #,##0.00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HY수평선M"/>
      <family val="1"/>
      <charset val="129"/>
    </font>
    <font>
      <sz val="1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b/>
      <vertAlign val="superscript"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13" fillId="0" borderId="0">
      <alignment vertical="center"/>
    </xf>
  </cellStyleXfs>
  <cellXfs count="44">
    <xf numFmtId="0" fontId="0" fillId="0" borderId="0" xfId="0">
      <alignment vertical="center"/>
    </xf>
    <xf numFmtId="0" fontId="4" fillId="4" borderId="14" xfId="0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/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right"/>
    </xf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distributed" vertical="center" wrapText="1" justifyLastLine="1"/>
    </xf>
    <xf numFmtId="3" fontId="4" fillId="3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3" fontId="11" fillId="0" borderId="0" xfId="0" applyNumberFormat="1" applyFont="1" applyBorder="1">
      <alignment vertical="center"/>
    </xf>
    <xf numFmtId="0" fontId="11" fillId="0" borderId="15" xfId="0" applyFont="1" applyBorder="1" applyAlignment="1">
      <alignment horizontal="distributed" vertical="center" wrapText="1" justifyLastLine="1"/>
    </xf>
    <xf numFmtId="3" fontId="6" fillId="0" borderId="15" xfId="0" applyNumberFormat="1" applyFont="1" applyBorder="1" applyAlignment="1">
      <alignment horizontal="right" vertical="center" wrapText="1"/>
    </xf>
    <xf numFmtId="41" fontId="12" fillId="0" borderId="0" xfId="1" applyFont="1">
      <alignment vertical="center"/>
    </xf>
    <xf numFmtId="0" fontId="12" fillId="0" borderId="0" xfId="0" applyFont="1">
      <alignment vertical="center"/>
    </xf>
    <xf numFmtId="41" fontId="12" fillId="0" borderId="0" xfId="0" applyNumberFormat="1" applyFont="1" applyBorder="1">
      <alignment vertical="center"/>
    </xf>
    <xf numFmtId="3" fontId="11" fillId="0" borderId="15" xfId="0" applyNumberFormat="1" applyFont="1" applyBorder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41" fontId="11" fillId="0" borderId="0" xfId="1" applyFont="1" applyBorder="1">
      <alignment vertical="center"/>
    </xf>
    <xf numFmtId="41" fontId="11" fillId="0" borderId="0" xfId="1" applyFont="1">
      <alignment vertical="center"/>
    </xf>
    <xf numFmtId="41" fontId="11" fillId="0" borderId="0" xfId="1" applyFont="1" applyFill="1" applyBorder="1">
      <alignment vertical="center"/>
    </xf>
    <xf numFmtId="41" fontId="11" fillId="0" borderId="15" xfId="1" applyFont="1" applyBorder="1">
      <alignment vertical="center"/>
    </xf>
    <xf numFmtId="41" fontId="11" fillId="0" borderId="0" xfId="1" applyFont="1" applyAlignment="1">
      <alignment vertical="center" wrapText="1"/>
    </xf>
    <xf numFmtId="41" fontId="11" fillId="0" borderId="0" xfId="1" applyFont="1" applyFill="1">
      <alignment vertical="center"/>
    </xf>
    <xf numFmtId="41" fontId="11" fillId="0" borderId="15" xfId="1" applyFont="1" applyFill="1" applyBorder="1">
      <alignment vertical="center"/>
    </xf>
    <xf numFmtId="177" fontId="12" fillId="0" borderId="0" xfId="1" applyNumberFormat="1" applyFont="1">
      <alignment vertical="center"/>
    </xf>
    <xf numFmtId="178" fontId="12" fillId="0" borderId="0" xfId="1" applyNumberFormat="1" applyFont="1">
      <alignment vertical="center"/>
    </xf>
    <xf numFmtId="0" fontId="11" fillId="0" borderId="0" xfId="0" applyFont="1" applyFill="1" applyBorder="1" applyAlignment="1">
      <alignment horizontal="left" vertical="center" wrapText="1" justifyLastLine="1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4">
    <cellStyle name="쉼표 [0]" xfId="1" builtinId="6"/>
    <cellStyle name="콤마 [0]_노령화지수" xfId="2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zoomScaleSheetLayoutView="100" workbookViewId="0">
      <selection sqref="A1:K1"/>
    </sheetView>
  </sheetViews>
  <sheetFormatPr defaultRowHeight="16.5"/>
  <cols>
    <col min="1" max="1" width="10.5" style="4" customWidth="1"/>
    <col min="2" max="4" width="10" style="4" customWidth="1"/>
    <col min="5" max="5" width="9.25" style="4" customWidth="1"/>
    <col min="6" max="6" width="10.25" style="4" bestFit="1" customWidth="1"/>
    <col min="7" max="7" width="9.375" style="4" bestFit="1" customWidth="1"/>
    <col min="8" max="8" width="9.25" style="4" customWidth="1"/>
    <col min="9" max="11" width="10" style="4" customWidth="1"/>
    <col min="12" max="12" width="11.875" style="4" bestFit="1" customWidth="1"/>
    <col min="13" max="14" width="10.875" style="4" bestFit="1" customWidth="1"/>
    <col min="15" max="17" width="9.375" style="4" bestFit="1" customWidth="1"/>
    <col min="18" max="16384" width="9" style="4"/>
  </cols>
  <sheetData>
    <row r="1" spans="1:17" ht="29.25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ht="31.5" customHeight="1" thickBot="1">
      <c r="A2" s="5" t="s">
        <v>47</v>
      </c>
      <c r="B2" s="6"/>
      <c r="C2" s="6"/>
      <c r="D2" s="6"/>
      <c r="E2" s="6"/>
      <c r="F2" s="6"/>
      <c r="G2" s="6"/>
      <c r="H2" s="6"/>
      <c r="I2" s="7"/>
      <c r="K2" s="7" t="s">
        <v>0</v>
      </c>
    </row>
    <row r="3" spans="1:17" ht="23.25" customHeight="1">
      <c r="A3" s="33" t="s">
        <v>18</v>
      </c>
      <c r="B3" s="36" t="s">
        <v>19</v>
      </c>
      <c r="C3" s="37"/>
      <c r="D3" s="38"/>
      <c r="E3" s="36" t="s">
        <v>20</v>
      </c>
      <c r="F3" s="37"/>
      <c r="G3" s="37"/>
      <c r="H3" s="38"/>
      <c r="I3" s="36" t="s">
        <v>21</v>
      </c>
      <c r="J3" s="37"/>
      <c r="K3" s="37"/>
    </row>
    <row r="4" spans="1:17" ht="18" customHeight="1">
      <c r="A4" s="34"/>
      <c r="B4" s="39" t="s">
        <v>22</v>
      </c>
      <c r="C4" s="40"/>
      <c r="D4" s="41"/>
      <c r="E4" s="42" t="s">
        <v>23</v>
      </c>
      <c r="F4" s="39" t="s">
        <v>24</v>
      </c>
      <c r="G4" s="40"/>
      <c r="H4" s="41"/>
      <c r="I4" s="39" t="s">
        <v>22</v>
      </c>
      <c r="J4" s="40"/>
      <c r="K4" s="40"/>
    </row>
    <row r="5" spans="1:17" ht="19.5" customHeight="1" thickBot="1">
      <c r="A5" s="35"/>
      <c r="B5" s="8" t="s">
        <v>25</v>
      </c>
      <c r="C5" s="8" t="s">
        <v>26</v>
      </c>
      <c r="D5" s="8" t="s">
        <v>27</v>
      </c>
      <c r="E5" s="43"/>
      <c r="F5" s="8" t="s">
        <v>25</v>
      </c>
      <c r="G5" s="8" t="s">
        <v>26</v>
      </c>
      <c r="H5" s="8" t="s">
        <v>27</v>
      </c>
      <c r="I5" s="8" t="s">
        <v>25</v>
      </c>
      <c r="J5" s="8" t="s">
        <v>26</v>
      </c>
      <c r="K5" s="21" t="s">
        <v>27</v>
      </c>
    </row>
    <row r="6" spans="1:17" s="18" customFormat="1" ht="27" customHeight="1">
      <c r="A6" s="1" t="s">
        <v>28</v>
      </c>
      <c r="B6" s="2">
        <f>F6+I6</f>
        <v>14077469</v>
      </c>
      <c r="C6" s="2">
        <f t="shared" ref="C6:D6" si="0">G6+J6</f>
        <v>7123219</v>
      </c>
      <c r="D6" s="2">
        <f t="shared" si="0"/>
        <v>6954250</v>
      </c>
      <c r="E6" s="2">
        <f>E7+E29</f>
        <v>6003993</v>
      </c>
      <c r="F6" s="2">
        <f>F7+F29</f>
        <v>13642451</v>
      </c>
      <c r="G6" s="2">
        <f>G7+G29</f>
        <v>6860823</v>
      </c>
      <c r="H6" s="2">
        <f>H7+H29</f>
        <v>6781628</v>
      </c>
      <c r="I6" s="2">
        <f t="shared" ref="I6:K6" si="1">I7+I29</f>
        <v>435018</v>
      </c>
      <c r="J6" s="2">
        <f t="shared" si="1"/>
        <v>262396</v>
      </c>
      <c r="K6" s="2">
        <f t="shared" si="1"/>
        <v>172622</v>
      </c>
      <c r="L6" s="29"/>
      <c r="M6" s="30"/>
      <c r="N6" s="30"/>
      <c r="O6" s="17"/>
      <c r="P6" s="17"/>
      <c r="Q6" s="17"/>
    </row>
    <row r="7" spans="1:17" s="18" customFormat="1" ht="21.95" customHeight="1">
      <c r="A7" s="9" t="s">
        <v>29</v>
      </c>
      <c r="B7" s="10">
        <f>SUM(B8:B28)</f>
        <v>10438003</v>
      </c>
      <c r="C7" s="10">
        <f>SUM(C8:C28)</f>
        <v>5304042</v>
      </c>
      <c r="D7" s="10">
        <f>SUM(D8:D28)</f>
        <v>5133961</v>
      </c>
      <c r="E7" s="10">
        <f>SUM(E8:E28)</f>
        <v>4428742</v>
      </c>
      <c r="F7" s="10">
        <f>G7+H7</f>
        <v>10076846</v>
      </c>
      <c r="G7" s="10">
        <f>SUM(G8:G28)</f>
        <v>5089072</v>
      </c>
      <c r="H7" s="10">
        <f>SUM(H8:H28)</f>
        <v>4987774</v>
      </c>
      <c r="I7" s="10">
        <f>SUM(I8:I28)</f>
        <v>361157</v>
      </c>
      <c r="J7" s="10">
        <f>SUM(J8:J28)</f>
        <v>214970</v>
      </c>
      <c r="K7" s="10">
        <f>SUM(K8:K28)</f>
        <v>146187</v>
      </c>
      <c r="L7" s="17"/>
      <c r="M7" s="17"/>
      <c r="O7" s="17"/>
      <c r="P7" s="17"/>
      <c r="Q7" s="17"/>
    </row>
    <row r="8" spans="1:17" s="18" customFormat="1" ht="17.25" customHeight="1">
      <c r="A8" s="11" t="s">
        <v>1</v>
      </c>
      <c r="B8" s="3">
        <f>F8+I8</f>
        <v>1233405</v>
      </c>
      <c r="C8" s="22">
        <f>G8+J8</f>
        <v>620157</v>
      </c>
      <c r="D8" s="22">
        <f>H8+K8</f>
        <v>613248</v>
      </c>
      <c r="E8" s="3">
        <v>539167</v>
      </c>
      <c r="F8" s="14">
        <f>G8+H8</f>
        <v>1196818</v>
      </c>
      <c r="G8" s="3">
        <v>602085</v>
      </c>
      <c r="H8" s="3">
        <v>594733</v>
      </c>
      <c r="I8" s="27">
        <f>J8+K8</f>
        <v>36587</v>
      </c>
      <c r="J8" s="24">
        <v>18072</v>
      </c>
      <c r="K8" s="23">
        <v>18515</v>
      </c>
      <c r="L8" s="19"/>
      <c r="M8" s="19"/>
      <c r="N8" s="19"/>
      <c r="O8" s="19"/>
      <c r="P8" s="19"/>
      <c r="Q8" s="19"/>
    </row>
    <row r="9" spans="1:17" s="18" customFormat="1" ht="17.25" customHeight="1">
      <c r="A9" s="11" t="s">
        <v>3</v>
      </c>
      <c r="B9" s="3">
        <f>F9+I9</f>
        <v>1097501</v>
      </c>
      <c r="C9" s="22">
        <f t="shared" ref="C9:D26" si="2">G9+J9</f>
        <v>545872</v>
      </c>
      <c r="D9" s="22">
        <f t="shared" si="2"/>
        <v>551629</v>
      </c>
      <c r="E9" s="3">
        <v>437965</v>
      </c>
      <c r="F9" s="14">
        <f>G9+H9</f>
        <v>1078150</v>
      </c>
      <c r="G9" s="3">
        <v>534674</v>
      </c>
      <c r="H9" s="3">
        <v>543476</v>
      </c>
      <c r="I9" s="27">
        <f>J9+K9</f>
        <v>19351</v>
      </c>
      <c r="J9" s="24">
        <v>11198</v>
      </c>
      <c r="K9" s="23">
        <v>8153</v>
      </c>
    </row>
    <row r="10" spans="1:17" s="18" customFormat="1" ht="17.25" customHeight="1">
      <c r="A10" s="11" t="s">
        <v>2</v>
      </c>
      <c r="B10" s="3">
        <f>F10+I10</f>
        <v>935607</v>
      </c>
      <c r="C10" s="22">
        <f t="shared" si="2"/>
        <v>462762</v>
      </c>
      <c r="D10" s="22">
        <f t="shared" si="2"/>
        <v>472845</v>
      </c>
      <c r="E10" s="3">
        <v>410870</v>
      </c>
      <c r="F10" s="14">
        <f t="shared" ref="F10:F39" si="3">G10+H10</f>
        <v>919464</v>
      </c>
      <c r="G10" s="3">
        <v>455112</v>
      </c>
      <c r="H10" s="3">
        <v>464352</v>
      </c>
      <c r="I10" s="27">
        <f t="shared" ref="I10:I26" si="4">J10+K10</f>
        <v>16143</v>
      </c>
      <c r="J10" s="24">
        <v>7650</v>
      </c>
      <c r="K10" s="26">
        <v>8493</v>
      </c>
    </row>
    <row r="11" spans="1:17" s="18" customFormat="1" ht="17.25" customHeight="1">
      <c r="A11" s="11" t="s">
        <v>7</v>
      </c>
      <c r="B11" s="3">
        <f t="shared" ref="B11:B26" si="5">F11+I11</f>
        <v>997006</v>
      </c>
      <c r="C11" s="22">
        <f t="shared" si="2"/>
        <v>527836</v>
      </c>
      <c r="D11" s="22">
        <f t="shared" si="2"/>
        <v>469170</v>
      </c>
      <c r="E11" s="3">
        <v>407884</v>
      </c>
      <c r="F11" s="14">
        <f t="shared" si="3"/>
        <v>949912</v>
      </c>
      <c r="G11" s="3">
        <v>493348</v>
      </c>
      <c r="H11" s="3">
        <v>456564</v>
      </c>
      <c r="I11" s="27">
        <f t="shared" si="4"/>
        <v>47094</v>
      </c>
      <c r="J11" s="24">
        <v>34488</v>
      </c>
      <c r="K11" s="23">
        <v>12606</v>
      </c>
    </row>
    <row r="12" spans="1:17" s="18" customFormat="1" ht="17.25" customHeight="1">
      <c r="A12" s="11" t="s">
        <v>4</v>
      </c>
      <c r="B12" s="3">
        <f>F12+I12</f>
        <v>802533</v>
      </c>
      <c r="C12" s="22">
        <f t="shared" si="2"/>
        <v>396788</v>
      </c>
      <c r="D12" s="22">
        <f t="shared" si="2"/>
        <v>405745</v>
      </c>
      <c r="E12" s="3">
        <v>343775</v>
      </c>
      <c r="F12" s="14">
        <f>G12+H12</f>
        <v>776349</v>
      </c>
      <c r="G12" s="3">
        <v>383558</v>
      </c>
      <c r="H12" s="3">
        <v>392791</v>
      </c>
      <c r="I12" s="27">
        <f>J12+K12</f>
        <v>26184</v>
      </c>
      <c r="J12" s="24">
        <v>13230</v>
      </c>
      <c r="K12" s="23">
        <v>12954</v>
      </c>
    </row>
    <row r="13" spans="1:17" s="18" customFormat="1" ht="17.25" customHeight="1">
      <c r="A13" s="11" t="s">
        <v>5</v>
      </c>
      <c r="B13" s="3">
        <f>F13+I13</f>
        <v>679514</v>
      </c>
      <c r="C13" s="22">
        <f t="shared" si="2"/>
        <v>350691</v>
      </c>
      <c r="D13" s="22">
        <f t="shared" si="2"/>
        <v>328823</v>
      </c>
      <c r="E13" s="3">
        <v>288920</v>
      </c>
      <c r="F13" s="14">
        <f>G13+H13</f>
        <v>626954</v>
      </c>
      <c r="G13" s="3">
        <v>321218</v>
      </c>
      <c r="H13" s="3">
        <v>305736</v>
      </c>
      <c r="I13" s="27">
        <f>J13+K13</f>
        <v>52560</v>
      </c>
      <c r="J13" s="24">
        <v>29473</v>
      </c>
      <c r="K13" s="23">
        <v>23087</v>
      </c>
    </row>
    <row r="14" spans="1:17" s="18" customFormat="1" ht="17.25" customHeight="1">
      <c r="A14" s="11" t="s">
        <v>8</v>
      </c>
      <c r="B14" s="3">
        <f>F14+I14</f>
        <v>622690</v>
      </c>
      <c r="C14" s="22">
        <f t="shared" si="2"/>
        <v>328974</v>
      </c>
      <c r="D14" s="22">
        <f t="shared" si="2"/>
        <v>293716</v>
      </c>
      <c r="E14" s="3">
        <v>281822</v>
      </c>
      <c r="F14" s="14">
        <f>G14+H14</f>
        <v>592800</v>
      </c>
      <c r="G14" s="3">
        <v>311395</v>
      </c>
      <c r="H14" s="3">
        <v>281405</v>
      </c>
      <c r="I14" s="27">
        <f>J14+K14</f>
        <v>29890</v>
      </c>
      <c r="J14" s="24">
        <v>17579</v>
      </c>
      <c r="K14" s="23">
        <v>12311</v>
      </c>
    </row>
    <row r="15" spans="1:17" s="18" customFormat="1" ht="17.25" customHeight="1">
      <c r="A15" s="11" t="s">
        <v>6</v>
      </c>
      <c r="B15" s="3">
        <f t="shared" si="5"/>
        <v>552869</v>
      </c>
      <c r="C15" s="22">
        <f t="shared" si="2"/>
        <v>272811</v>
      </c>
      <c r="D15" s="22">
        <f t="shared" si="2"/>
        <v>280058</v>
      </c>
      <c r="E15" s="3">
        <v>228952</v>
      </c>
      <c r="F15" s="14">
        <f t="shared" si="3"/>
        <v>546384</v>
      </c>
      <c r="G15" s="3">
        <v>269727</v>
      </c>
      <c r="H15" s="3">
        <v>276657</v>
      </c>
      <c r="I15" s="27">
        <f t="shared" si="4"/>
        <v>6485</v>
      </c>
      <c r="J15" s="24">
        <v>3084</v>
      </c>
      <c r="K15" s="23">
        <v>3401</v>
      </c>
    </row>
    <row r="16" spans="1:17" s="18" customFormat="1" ht="17.25" customHeight="1">
      <c r="A16" s="11" t="s">
        <v>9</v>
      </c>
      <c r="B16" s="3">
        <f t="shared" si="5"/>
        <v>557124</v>
      </c>
      <c r="C16" s="22">
        <f t="shared" si="2"/>
        <v>293494</v>
      </c>
      <c r="D16" s="22">
        <f t="shared" si="2"/>
        <v>263630</v>
      </c>
      <c r="E16" s="3">
        <v>228830</v>
      </c>
      <c r="F16" s="14">
        <f t="shared" si="3"/>
        <v>519109</v>
      </c>
      <c r="G16" s="3">
        <v>270831</v>
      </c>
      <c r="H16" s="3">
        <v>248278</v>
      </c>
      <c r="I16" s="27">
        <f t="shared" si="4"/>
        <v>38015</v>
      </c>
      <c r="J16" s="24">
        <v>22663</v>
      </c>
      <c r="K16" s="23">
        <v>15352</v>
      </c>
    </row>
    <row r="17" spans="1:11" s="18" customFormat="1" ht="17.25" customHeight="1">
      <c r="A17" s="11" t="s">
        <v>30</v>
      </c>
      <c r="B17" s="3">
        <f>F17+I17</f>
        <v>509198</v>
      </c>
      <c r="C17" s="22">
        <f t="shared" si="2"/>
        <v>260714</v>
      </c>
      <c r="D17" s="22">
        <f t="shared" si="2"/>
        <v>248484</v>
      </c>
      <c r="E17" s="3">
        <v>205085</v>
      </c>
      <c r="F17" s="14">
        <f>G17+H17</f>
        <v>485532</v>
      </c>
      <c r="G17" s="3">
        <v>242463</v>
      </c>
      <c r="H17" s="3">
        <v>243069</v>
      </c>
      <c r="I17" s="27">
        <f>J17+K17</f>
        <v>23666</v>
      </c>
      <c r="J17" s="24">
        <v>18251</v>
      </c>
      <c r="K17" s="23">
        <v>5415</v>
      </c>
    </row>
    <row r="18" spans="1:11" s="18" customFormat="1" ht="17.25" customHeight="1">
      <c r="A18" s="11" t="s">
        <v>31</v>
      </c>
      <c r="B18" s="3">
        <f>F18+I18</f>
        <v>405825</v>
      </c>
      <c r="C18" s="22">
        <f t="shared" si="2"/>
        <v>209450</v>
      </c>
      <c r="D18" s="22">
        <f t="shared" si="2"/>
        <v>196375</v>
      </c>
      <c r="E18" s="3">
        <v>171683</v>
      </c>
      <c r="F18" s="14">
        <f>G18+H18</f>
        <v>392381</v>
      </c>
      <c r="G18" s="3">
        <v>200093</v>
      </c>
      <c r="H18" s="3">
        <v>192288</v>
      </c>
      <c r="I18" s="27">
        <f>J18+K18</f>
        <v>13444</v>
      </c>
      <c r="J18" s="24">
        <v>9357</v>
      </c>
      <c r="K18" s="23">
        <v>4087</v>
      </c>
    </row>
    <row r="19" spans="1:11" s="18" customFormat="1" ht="17.25" customHeight="1">
      <c r="A19" s="11" t="s">
        <v>32</v>
      </c>
      <c r="B19" s="3">
        <f t="shared" si="5"/>
        <v>282116</v>
      </c>
      <c r="C19" s="22">
        <f t="shared" si="2"/>
        <v>138367</v>
      </c>
      <c r="D19" s="22">
        <f t="shared" si="2"/>
        <v>143749</v>
      </c>
      <c r="E19" s="3">
        <v>114927</v>
      </c>
      <c r="F19" s="14">
        <f t="shared" si="3"/>
        <v>279231</v>
      </c>
      <c r="G19" s="3">
        <v>136958</v>
      </c>
      <c r="H19" s="3">
        <v>142273</v>
      </c>
      <c r="I19" s="27">
        <f t="shared" si="4"/>
        <v>2885</v>
      </c>
      <c r="J19" s="24">
        <v>1409</v>
      </c>
      <c r="K19" s="23">
        <v>1476</v>
      </c>
    </row>
    <row r="20" spans="1:11" s="18" customFormat="1" ht="17.25" customHeight="1">
      <c r="A20" s="11" t="s">
        <v>12</v>
      </c>
      <c r="B20" s="3">
        <f t="shared" si="5"/>
        <v>331700</v>
      </c>
      <c r="C20" s="22">
        <f t="shared" si="2"/>
        <v>165067</v>
      </c>
      <c r="D20" s="22">
        <f t="shared" si="2"/>
        <v>166633</v>
      </c>
      <c r="E20" s="3">
        <v>141438</v>
      </c>
      <c r="F20" s="14">
        <f t="shared" si="3"/>
        <v>329196</v>
      </c>
      <c r="G20" s="3">
        <v>163836</v>
      </c>
      <c r="H20" s="3">
        <v>165360</v>
      </c>
      <c r="I20" s="27">
        <f t="shared" si="4"/>
        <v>2504</v>
      </c>
      <c r="J20" s="24">
        <v>1231</v>
      </c>
      <c r="K20" s="23">
        <v>1273</v>
      </c>
    </row>
    <row r="21" spans="1:11" s="18" customFormat="1" ht="17.25" customHeight="1">
      <c r="A21" s="11" t="s">
        <v>33</v>
      </c>
      <c r="B21" s="3">
        <f>F21+I21</f>
        <v>265634</v>
      </c>
      <c r="C21" s="22">
        <f t="shared" si="2"/>
        <v>131837</v>
      </c>
      <c r="D21" s="22">
        <f t="shared" si="2"/>
        <v>133797</v>
      </c>
      <c r="E21" s="3">
        <v>112938</v>
      </c>
      <c r="F21" s="14">
        <f>G21+H21</f>
        <v>259798</v>
      </c>
      <c r="G21" s="3">
        <v>128865</v>
      </c>
      <c r="H21" s="3">
        <v>130933</v>
      </c>
      <c r="I21" s="27">
        <f>J21+K21</f>
        <v>5836</v>
      </c>
      <c r="J21" s="24">
        <v>2972</v>
      </c>
      <c r="K21" s="23">
        <v>2864</v>
      </c>
    </row>
    <row r="22" spans="1:11" s="18" customFormat="1" ht="17.25" customHeight="1">
      <c r="A22" s="11" t="s">
        <v>34</v>
      </c>
      <c r="B22" s="3">
        <f t="shared" si="5"/>
        <v>242808</v>
      </c>
      <c r="C22" s="22">
        <f t="shared" si="2"/>
        <v>126579</v>
      </c>
      <c r="D22" s="22">
        <f t="shared" si="2"/>
        <v>116229</v>
      </c>
      <c r="E22" s="3">
        <v>106435</v>
      </c>
      <c r="F22" s="14">
        <f t="shared" si="3"/>
        <v>232965</v>
      </c>
      <c r="G22" s="3">
        <v>121500</v>
      </c>
      <c r="H22" s="3">
        <v>111465</v>
      </c>
      <c r="I22" s="27">
        <f t="shared" si="4"/>
        <v>9843</v>
      </c>
      <c r="J22" s="24">
        <v>5079</v>
      </c>
      <c r="K22" s="23">
        <v>4764</v>
      </c>
    </row>
    <row r="23" spans="1:11" s="18" customFormat="1" ht="17.25" customHeight="1">
      <c r="A23" s="11" t="s">
        <v>35</v>
      </c>
      <c r="B23" s="3">
        <f>F23+I23</f>
        <v>230758</v>
      </c>
      <c r="C23" s="22">
        <f t="shared" si="2"/>
        <v>121275</v>
      </c>
      <c r="D23" s="22">
        <f t="shared" si="2"/>
        <v>109483</v>
      </c>
      <c r="E23" s="3">
        <v>103913</v>
      </c>
      <c r="F23" s="14">
        <f>G23+H23</f>
        <v>221366</v>
      </c>
      <c r="G23" s="3">
        <v>115307</v>
      </c>
      <c r="H23" s="3">
        <v>106059</v>
      </c>
      <c r="I23" s="27">
        <f>J23+K23</f>
        <v>9392</v>
      </c>
      <c r="J23" s="24">
        <v>5968</v>
      </c>
      <c r="K23" s="23">
        <v>3424</v>
      </c>
    </row>
    <row r="24" spans="1:11" s="18" customFormat="1" ht="17.25" customHeight="1">
      <c r="A24" s="11" t="s">
        <v>10</v>
      </c>
      <c r="B24" s="3">
        <f t="shared" si="5"/>
        <v>204659</v>
      </c>
      <c r="C24" s="22">
        <f t="shared" si="2"/>
        <v>107620</v>
      </c>
      <c r="D24" s="22">
        <f t="shared" si="2"/>
        <v>97039</v>
      </c>
      <c r="E24" s="3">
        <v>92341</v>
      </c>
      <c r="F24" s="14">
        <f t="shared" si="3"/>
        <v>190425</v>
      </c>
      <c r="G24" s="3">
        <v>98476</v>
      </c>
      <c r="H24" s="3">
        <v>91949</v>
      </c>
      <c r="I24" s="27">
        <f t="shared" si="4"/>
        <v>14234</v>
      </c>
      <c r="J24" s="24">
        <v>9144</v>
      </c>
      <c r="K24" s="23">
        <v>5090</v>
      </c>
    </row>
    <row r="25" spans="1:11" s="18" customFormat="1" ht="17.25" customHeight="1">
      <c r="A25" s="11" t="s">
        <v>11</v>
      </c>
      <c r="B25" s="3">
        <f t="shared" si="5"/>
        <v>158211</v>
      </c>
      <c r="C25" s="22">
        <f t="shared" si="2"/>
        <v>78460</v>
      </c>
      <c r="D25" s="22">
        <f t="shared" si="2"/>
        <v>79751</v>
      </c>
      <c r="E25" s="3">
        <v>63826</v>
      </c>
      <c r="F25" s="14">
        <f t="shared" si="3"/>
        <v>157141</v>
      </c>
      <c r="G25" s="3">
        <v>77941</v>
      </c>
      <c r="H25" s="3">
        <v>79200</v>
      </c>
      <c r="I25" s="27">
        <f t="shared" si="4"/>
        <v>1070</v>
      </c>
      <c r="J25" s="24">
        <v>519</v>
      </c>
      <c r="K25" s="23">
        <v>551</v>
      </c>
    </row>
    <row r="26" spans="1:11" s="18" customFormat="1" ht="17.25" customHeight="1">
      <c r="A26" s="11" t="s">
        <v>14</v>
      </c>
      <c r="B26" s="3">
        <f t="shared" si="5"/>
        <v>127268</v>
      </c>
      <c r="C26" s="22">
        <f t="shared" si="2"/>
        <v>63727</v>
      </c>
      <c r="D26" s="22">
        <f t="shared" si="2"/>
        <v>63541</v>
      </c>
      <c r="E26" s="3">
        <v>62245</v>
      </c>
      <c r="F26" s="14">
        <f t="shared" si="3"/>
        <v>125722</v>
      </c>
      <c r="G26" s="3">
        <v>62996</v>
      </c>
      <c r="H26" s="3">
        <v>62726</v>
      </c>
      <c r="I26" s="27">
        <f t="shared" si="4"/>
        <v>1546</v>
      </c>
      <c r="J26" s="24">
        <v>731</v>
      </c>
      <c r="K26" s="23">
        <v>815</v>
      </c>
    </row>
    <row r="27" spans="1:11" s="18" customFormat="1" ht="17.25" customHeight="1">
      <c r="A27" s="11" t="s">
        <v>13</v>
      </c>
      <c r="B27" s="3">
        <f>F27+I27</f>
        <v>118485</v>
      </c>
      <c r="C27" s="22">
        <f t="shared" ref="C27:D28" si="6">G27+J27</f>
        <v>60950</v>
      </c>
      <c r="D27" s="22">
        <f t="shared" si="6"/>
        <v>57535</v>
      </c>
      <c r="E27" s="3">
        <v>55789</v>
      </c>
      <c r="F27" s="14">
        <f>G27+H27</f>
        <v>114289</v>
      </c>
      <c r="G27" s="3">
        <v>58176</v>
      </c>
      <c r="H27" s="3">
        <v>56113</v>
      </c>
      <c r="I27" s="27">
        <f>J27+K27</f>
        <v>4196</v>
      </c>
      <c r="J27" s="24">
        <v>2774</v>
      </c>
      <c r="K27" s="23">
        <v>1422</v>
      </c>
    </row>
    <row r="28" spans="1:11" s="18" customFormat="1" ht="17.25" customHeight="1">
      <c r="A28" s="11" t="s">
        <v>15</v>
      </c>
      <c r="B28" s="3">
        <f>F28+I28</f>
        <v>83092</v>
      </c>
      <c r="C28" s="22">
        <f t="shared" si="6"/>
        <v>40611</v>
      </c>
      <c r="D28" s="22">
        <f t="shared" si="6"/>
        <v>42481</v>
      </c>
      <c r="E28" s="3">
        <v>29937</v>
      </c>
      <c r="F28" s="14">
        <f>G28+H28</f>
        <v>82860</v>
      </c>
      <c r="G28" s="3">
        <v>40513</v>
      </c>
      <c r="H28" s="3">
        <v>42347</v>
      </c>
      <c r="I28" s="27">
        <f>J28+K28</f>
        <v>232</v>
      </c>
      <c r="J28" s="24">
        <v>98</v>
      </c>
      <c r="K28" s="23">
        <v>134</v>
      </c>
    </row>
    <row r="29" spans="1:11" s="18" customFormat="1" ht="17.25" customHeight="1">
      <c r="A29" s="9" t="s">
        <v>36</v>
      </c>
      <c r="B29" s="12">
        <f>SUM(B30:B39)</f>
        <v>3639466</v>
      </c>
      <c r="C29" s="12">
        <f t="shared" ref="C29:D29" si="7">SUM(C30:C39)</f>
        <v>1819177</v>
      </c>
      <c r="D29" s="12">
        <f t="shared" si="7"/>
        <v>1820289</v>
      </c>
      <c r="E29" s="12">
        <f>SUM(E30:E39)</f>
        <v>1575251</v>
      </c>
      <c r="F29" s="12">
        <f>G29+H29</f>
        <v>3565605</v>
      </c>
      <c r="G29" s="12">
        <f>SUM(G30:G39)</f>
        <v>1771751</v>
      </c>
      <c r="H29" s="12">
        <f>SUM(H30:H39)</f>
        <v>1793854</v>
      </c>
      <c r="I29" s="12">
        <f>SUM(I30:I39)</f>
        <v>73861</v>
      </c>
      <c r="J29" s="12">
        <f t="shared" ref="J29" si="8">SUM(J30:J39)</f>
        <v>47426</v>
      </c>
      <c r="K29" s="12">
        <f>SUM(K30:K39)</f>
        <v>26435</v>
      </c>
    </row>
    <row r="30" spans="1:11" s="18" customFormat="1" ht="17.25" customHeight="1">
      <c r="A30" s="11" t="s">
        <v>37</v>
      </c>
      <c r="B30" s="3">
        <f>F30+I30</f>
        <v>1084335</v>
      </c>
      <c r="C30" s="22">
        <f t="shared" ref="C30:D39" si="9">G30+J30</f>
        <v>529105</v>
      </c>
      <c r="D30" s="22">
        <f t="shared" si="9"/>
        <v>555230</v>
      </c>
      <c r="E30" s="3">
        <v>464343</v>
      </c>
      <c r="F30" s="14">
        <f t="shared" si="3"/>
        <v>1071339</v>
      </c>
      <c r="G30" s="3">
        <v>522448</v>
      </c>
      <c r="H30" s="3">
        <v>548891</v>
      </c>
      <c r="I30" s="27">
        <f t="shared" ref="I30:I39" si="10">J30+K30</f>
        <v>12996</v>
      </c>
      <c r="J30" s="22">
        <v>6657</v>
      </c>
      <c r="K30" s="22">
        <v>6339</v>
      </c>
    </row>
    <row r="31" spans="1:11" s="18" customFormat="1" ht="17.25" customHeight="1">
      <c r="A31" s="11" t="s">
        <v>38</v>
      </c>
      <c r="B31" s="3">
        <f t="shared" ref="B31:B39" si="11">F31+I31</f>
        <v>741473</v>
      </c>
      <c r="C31" s="22">
        <f t="shared" si="9"/>
        <v>368398</v>
      </c>
      <c r="D31" s="22">
        <f t="shared" si="9"/>
        <v>373075</v>
      </c>
      <c r="E31" s="3">
        <v>305899</v>
      </c>
      <c r="F31" s="14">
        <f t="shared" si="3"/>
        <v>732810</v>
      </c>
      <c r="G31" s="3">
        <v>363337</v>
      </c>
      <c r="H31" s="3">
        <v>369473</v>
      </c>
      <c r="I31" s="27">
        <f t="shared" si="10"/>
        <v>8663</v>
      </c>
      <c r="J31" s="22">
        <v>5061</v>
      </c>
      <c r="K31" s="22">
        <v>3602</v>
      </c>
    </row>
    <row r="32" spans="1:11" s="18" customFormat="1" ht="17.25" customHeight="1">
      <c r="A32" s="11" t="s">
        <v>39</v>
      </c>
      <c r="B32" s="3">
        <f t="shared" si="11"/>
        <v>517863</v>
      </c>
      <c r="C32" s="22">
        <f t="shared" si="9"/>
        <v>265424</v>
      </c>
      <c r="D32" s="22">
        <f t="shared" si="9"/>
        <v>252439</v>
      </c>
      <c r="E32" s="3">
        <v>222965</v>
      </c>
      <c r="F32" s="14">
        <f t="shared" si="3"/>
        <v>503547</v>
      </c>
      <c r="G32" s="3">
        <v>254942</v>
      </c>
      <c r="H32" s="3">
        <v>248605</v>
      </c>
      <c r="I32" s="27">
        <f t="shared" si="10"/>
        <v>14316</v>
      </c>
      <c r="J32" s="22">
        <v>10482</v>
      </c>
      <c r="K32" s="22">
        <v>3834</v>
      </c>
    </row>
    <row r="33" spans="1:11" s="18" customFormat="1" ht="17.25" customHeight="1">
      <c r="A33" s="11" t="s">
        <v>40</v>
      </c>
      <c r="B33" s="3">
        <f t="shared" si="11"/>
        <v>468491</v>
      </c>
      <c r="C33" s="22">
        <f t="shared" si="9"/>
        <v>229976</v>
      </c>
      <c r="D33" s="22">
        <f t="shared" si="9"/>
        <v>238515</v>
      </c>
      <c r="E33" s="3">
        <v>209769</v>
      </c>
      <c r="F33" s="14">
        <f t="shared" si="3"/>
        <v>462466</v>
      </c>
      <c r="G33" s="3">
        <v>227202</v>
      </c>
      <c r="H33" s="3">
        <v>235264</v>
      </c>
      <c r="I33" s="27">
        <f t="shared" si="10"/>
        <v>6025</v>
      </c>
      <c r="J33" s="22">
        <v>2774</v>
      </c>
      <c r="K33" s="22">
        <v>3251</v>
      </c>
    </row>
    <row r="34" spans="1:11" s="18" customFormat="1" ht="17.25" customHeight="1">
      <c r="A34" s="11" t="s">
        <v>41</v>
      </c>
      <c r="B34" s="3">
        <f t="shared" si="11"/>
        <v>284408</v>
      </c>
      <c r="C34" s="22">
        <f t="shared" si="9"/>
        <v>145474</v>
      </c>
      <c r="D34" s="22">
        <f t="shared" si="9"/>
        <v>138934</v>
      </c>
      <c r="E34" s="3">
        <v>121093</v>
      </c>
      <c r="F34" s="14">
        <f t="shared" si="3"/>
        <v>275284</v>
      </c>
      <c r="G34" s="3">
        <v>138795</v>
      </c>
      <c r="H34" s="3">
        <v>136489</v>
      </c>
      <c r="I34" s="27">
        <f t="shared" si="10"/>
        <v>9124</v>
      </c>
      <c r="J34" s="22">
        <v>6679</v>
      </c>
      <c r="K34" s="22">
        <v>2445</v>
      </c>
    </row>
    <row r="35" spans="1:11" s="18" customFormat="1" ht="17.25" customHeight="1">
      <c r="A35" s="11" t="s">
        <v>42</v>
      </c>
      <c r="B35" s="3">
        <f t="shared" si="11"/>
        <v>187809</v>
      </c>
      <c r="C35" s="22">
        <f t="shared" si="9"/>
        <v>92813</v>
      </c>
      <c r="D35" s="22">
        <f t="shared" si="9"/>
        <v>94996</v>
      </c>
      <c r="E35" s="3">
        <v>80456</v>
      </c>
      <c r="F35" s="14">
        <f t="shared" si="3"/>
        <v>186261</v>
      </c>
      <c r="G35" s="3">
        <v>92120</v>
      </c>
      <c r="H35" s="3">
        <v>94141</v>
      </c>
      <c r="I35" s="27">
        <f t="shared" si="10"/>
        <v>1548</v>
      </c>
      <c r="J35" s="22">
        <v>693</v>
      </c>
      <c r="K35" s="22">
        <v>855</v>
      </c>
    </row>
    <row r="36" spans="1:11" s="18" customFormat="1" ht="17.25" customHeight="1">
      <c r="A36" s="11" t="s">
        <v>43</v>
      </c>
      <c r="B36" s="3">
        <f t="shared" si="11"/>
        <v>157421</v>
      </c>
      <c r="C36" s="22">
        <f t="shared" si="9"/>
        <v>86835</v>
      </c>
      <c r="D36" s="22">
        <f t="shared" si="9"/>
        <v>70586</v>
      </c>
      <c r="E36" s="3">
        <v>72929</v>
      </c>
      <c r="F36" s="14">
        <f t="shared" si="3"/>
        <v>142542</v>
      </c>
      <c r="G36" s="3">
        <v>75442</v>
      </c>
      <c r="H36" s="3">
        <v>67100</v>
      </c>
      <c r="I36" s="27">
        <f t="shared" si="10"/>
        <v>14879</v>
      </c>
      <c r="J36" s="22">
        <v>11393</v>
      </c>
      <c r="K36" s="22">
        <v>3486</v>
      </c>
    </row>
    <row r="37" spans="1:11" s="18" customFormat="1" ht="17.25" customHeight="1">
      <c r="A37" s="11" t="s">
        <v>44</v>
      </c>
      <c r="B37" s="3">
        <f t="shared" si="11"/>
        <v>91782</v>
      </c>
      <c r="C37" s="22">
        <f t="shared" si="9"/>
        <v>46064</v>
      </c>
      <c r="D37" s="22">
        <f t="shared" si="9"/>
        <v>45718</v>
      </c>
      <c r="E37" s="3">
        <v>43235</v>
      </c>
      <c r="F37" s="14">
        <f t="shared" si="3"/>
        <v>87875</v>
      </c>
      <c r="G37" s="3">
        <v>43810</v>
      </c>
      <c r="H37" s="3">
        <v>44065</v>
      </c>
      <c r="I37" s="27">
        <f t="shared" si="10"/>
        <v>3907</v>
      </c>
      <c r="J37" s="22">
        <v>2254</v>
      </c>
      <c r="K37" s="22">
        <v>1653</v>
      </c>
    </row>
    <row r="38" spans="1:11" s="18" customFormat="1" ht="17.25" customHeight="1">
      <c r="A38" s="11" t="s">
        <v>45</v>
      </c>
      <c r="B38" s="3">
        <f t="shared" si="11"/>
        <v>63451</v>
      </c>
      <c r="C38" s="22">
        <f t="shared" si="9"/>
        <v>32577</v>
      </c>
      <c r="D38" s="22">
        <f t="shared" si="9"/>
        <v>30874</v>
      </c>
      <c r="E38" s="3">
        <v>32722</v>
      </c>
      <c r="F38" s="14">
        <f t="shared" si="3"/>
        <v>62245</v>
      </c>
      <c r="G38" s="3">
        <v>32034</v>
      </c>
      <c r="H38" s="3">
        <v>30211</v>
      </c>
      <c r="I38" s="24">
        <f t="shared" si="10"/>
        <v>1206</v>
      </c>
      <c r="J38" s="22">
        <v>543</v>
      </c>
      <c r="K38" s="22">
        <v>663</v>
      </c>
    </row>
    <row r="39" spans="1:11" s="18" customFormat="1" ht="17.25" customHeight="1">
      <c r="A39" s="15" t="s">
        <v>46</v>
      </c>
      <c r="B39" s="16">
        <f t="shared" si="11"/>
        <v>42433</v>
      </c>
      <c r="C39" s="25">
        <f t="shared" si="9"/>
        <v>22511</v>
      </c>
      <c r="D39" s="25">
        <f t="shared" si="9"/>
        <v>19922</v>
      </c>
      <c r="E39" s="16">
        <v>21840</v>
      </c>
      <c r="F39" s="20">
        <f t="shared" si="3"/>
        <v>41236</v>
      </c>
      <c r="G39" s="16">
        <v>21621</v>
      </c>
      <c r="H39" s="16">
        <v>19615</v>
      </c>
      <c r="I39" s="28">
        <f t="shared" si="10"/>
        <v>1197</v>
      </c>
      <c r="J39" s="25">
        <v>890</v>
      </c>
      <c r="K39" s="25">
        <v>307</v>
      </c>
    </row>
    <row r="40" spans="1:11" s="13" customFormat="1" ht="13.5">
      <c r="A40" s="31" t="s">
        <v>48</v>
      </c>
      <c r="B40" s="31"/>
      <c r="C40" s="31"/>
      <c r="D40" s="31"/>
      <c r="E40" s="31"/>
      <c r="F40" s="31"/>
      <c r="G40" s="31"/>
      <c r="H40" s="31"/>
      <c r="I40" s="31"/>
    </row>
    <row r="41" spans="1:11" s="13" customFormat="1" ht="13.5">
      <c r="A41" s="31" t="s">
        <v>49</v>
      </c>
      <c r="B41" s="31"/>
      <c r="C41" s="31"/>
      <c r="D41" s="31"/>
      <c r="E41" s="31"/>
      <c r="F41" s="31"/>
      <c r="G41" s="31"/>
      <c r="H41" s="31"/>
      <c r="I41" s="31"/>
    </row>
    <row r="42" spans="1:11" s="13" customFormat="1" ht="13.5">
      <c r="A42" s="31" t="s">
        <v>16</v>
      </c>
      <c r="B42" s="31"/>
      <c r="C42" s="31"/>
      <c r="D42" s="31"/>
      <c r="E42" s="31"/>
      <c r="F42" s="31"/>
      <c r="G42" s="31"/>
      <c r="H42" s="31"/>
      <c r="I42" s="31"/>
    </row>
  </sheetData>
  <mergeCells count="12">
    <mergeCell ref="A40:I40"/>
    <mergeCell ref="A41:I41"/>
    <mergeCell ref="A42:I42"/>
    <mergeCell ref="A1:K1"/>
    <mergeCell ref="A3:A5"/>
    <mergeCell ref="B3:D3"/>
    <mergeCell ref="E3:H3"/>
    <mergeCell ref="I3:K3"/>
    <mergeCell ref="B4:D4"/>
    <mergeCell ref="E4:E5"/>
    <mergeCell ref="F4:H4"/>
    <mergeCell ref="I4:K4"/>
  </mergeCells>
  <phoneticPr fontId="2" type="noConversion"/>
  <pageMargins left="0.61" right="0.54" top="0.73" bottom="0.59055118110236227" header="0.31496062992125984" footer="0.31496062992125984"/>
  <pageSetup paperSize="9" scale="76" fitToHeight="0" orientation="portrait" blackAndWhite="1" r:id="rId1"/>
  <ignoredErrors>
    <ignoredError sqref="B7 C7:F7 B29:I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경기도 인구</vt:lpstr>
    </vt:vector>
  </TitlesOfParts>
  <Company>경기도청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2016-09-01T08:33:04Z</cp:lastPrinted>
  <dcterms:created xsi:type="dcterms:W3CDTF">2014-02-20T08:00:59Z</dcterms:created>
  <dcterms:modified xsi:type="dcterms:W3CDTF">2024-04-22T04:24:53Z</dcterms:modified>
</cp:coreProperties>
</file>